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10" i="1"/>
  <c r="B7" i="1"/>
  <c r="D26" i="1"/>
  <c r="B23" i="1"/>
  <c r="D24" i="1"/>
  <c r="D23" i="1"/>
  <c r="B20" i="1"/>
  <c r="D21" i="1"/>
  <c r="D20" i="1"/>
  <c r="B17" i="1"/>
  <c r="D18" i="1"/>
  <c r="D17" i="1"/>
</calcChain>
</file>

<file path=xl/sharedStrings.xml><?xml version="1.0" encoding="utf-8"?>
<sst xmlns="http://schemas.openxmlformats.org/spreadsheetml/2006/main" count="47" uniqueCount="30">
  <si>
    <t>FEE SAVINGS CALCULATOR</t>
  </si>
  <si>
    <t>Settlement / Award / Verdict</t>
  </si>
  <si>
    <t>Customary 40.0% Contingent Fee</t>
  </si>
  <si>
    <t>Customary 33.3% Contingent Fee</t>
  </si>
  <si>
    <t>This is the amount of attorney fees you pay the attorney if your fee is 40.0%</t>
  </si>
  <si>
    <t>This is the amount of attorney fees you pay the attorney if your fee is 33.3%</t>
  </si>
  <si>
    <t>FEINBERG FIRM CONTINGENT FEES</t>
  </si>
  <si>
    <t>20 % Fee</t>
  </si>
  <si>
    <t>If your Customary Contingent Fee was 40.0% The Feinberg Firm gets you this much MORE --&gt;</t>
  </si>
  <si>
    <t>MORE FOR YOU</t>
  </si>
  <si>
    <t>If your Customary Contingent Fee was 33.3% The Feinberg Firm gets you this much MORE --&gt;</t>
  </si>
  <si>
    <t>25.0% Fee</t>
  </si>
  <si>
    <t>30.0% Fee</t>
  </si>
  <si>
    <t>TO DETERMINE WHICH REDUCED FEE APPLIES TO YOUR CASE PLEASE REFER TO THE CHART BELOW</t>
  </si>
  <si>
    <t>SETTLEMENT</t>
  </si>
  <si>
    <t>ARBITRATION</t>
  </si>
  <si>
    <t>TRIAL</t>
  </si>
  <si>
    <t>20.0%</t>
  </si>
  <si>
    <t>25.0%</t>
  </si>
  <si>
    <t>CAR ACCIDENT / SEPTA ACCIDENT / TRUCK ACCIDENT (FULL TORT)</t>
  </si>
  <si>
    <t>SLIP AND FALL</t>
  </si>
  <si>
    <t>PREMISE LIABILITY / FAILED SECURITY</t>
  </si>
  <si>
    <t>MEDICAL / PROFESSIONAL MALPRACTICE</t>
  </si>
  <si>
    <t>30.0%</t>
  </si>
  <si>
    <t>NURSING HOME</t>
  </si>
  <si>
    <t>Insert the amount of money you think your case may be worth or want your case to settle for ----&gt;</t>
  </si>
  <si>
    <t>(LIMITED TORT)</t>
  </si>
  <si>
    <t>33.33%</t>
  </si>
  <si>
    <t>35.0%</t>
  </si>
  <si>
    <t>40.0%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</si>
</sst>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5"/>
      <name val="Calibri"/>
      <scheme val="minor"/>
    </font>
    <font>
      <b/>
      <sz val="12"/>
      <color rgb="FF000000"/>
      <name val="Calibri"/>
      <scheme val="minor"/>
    </font>
    <font>
      <b/>
      <sz val="12"/>
      <color theme="4"/>
      <name val="Calibri"/>
      <scheme val="minor"/>
    </font>
    <font>
      <b/>
      <sz val="18"/>
      <color theme="5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9">
    <xf numFmtId="164" fontId="0" fillId="0" borderId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49" fontId="2" fillId="0" borderId="0" applyNumberFormat="0" applyFill="0" applyBorder="0" applyAlignment="0" applyProtection="0"/>
    <xf numFmtId="49" fontId="3" fillId="0" borderId="0" applyNumberFormat="0" applyFill="0" applyBorder="0" applyAlignment="0" applyProtection="0"/>
  </cellStyleXfs>
  <cellXfs count="17">
    <xf numFmtId="164" fontId="0" fillId="0" borderId="0" xfId="0"/>
    <xf numFmtId="4" fontId="0" fillId="0" borderId="0" xfId="0" applyNumberFormat="1"/>
    <xf numFmtId="164" fontId="1" fillId="0" borderId="0" xfId="0" applyFont="1"/>
    <xf numFmtId="164" fontId="1" fillId="2" borderId="0" xfId="0" applyFont="1" applyFill="1"/>
    <xf numFmtId="164" fontId="5" fillId="0" borderId="0" xfId="0" applyFont="1"/>
    <xf numFmtId="164" fontId="6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/>
    <xf numFmtId="164" fontId="0" fillId="3" borderId="0" xfId="0" applyFill="1" applyAlignment="1">
      <alignment wrapText="1"/>
    </xf>
    <xf numFmtId="164" fontId="0" fillId="3" borderId="0" xfId="0" applyFill="1"/>
    <xf numFmtId="164" fontId="0" fillId="3" borderId="0" xfId="0" applyFill="1" applyAlignment="1">
      <alignment horizontal="center"/>
    </xf>
    <xf numFmtId="164" fontId="0" fillId="3" borderId="0" xfId="0" applyFill="1" applyAlignment="1">
      <alignment horizontal="right" indent="1"/>
    </xf>
    <xf numFmtId="164" fontId="0" fillId="3" borderId="0" xfId="0" applyFont="1" applyFill="1"/>
    <xf numFmtId="164" fontId="8" fillId="0" borderId="0" xfId="0" applyFont="1"/>
    <xf numFmtId="164" fontId="8" fillId="0" borderId="0" xfId="0" applyFont="1" applyAlignment="1">
      <alignment wrapText="1"/>
    </xf>
    <xf numFmtId="49" fontId="0" fillId="3" borderId="0" xfId="0" applyNumberFormat="1" applyFill="1" applyAlignment="1">
      <alignment horizontal="center"/>
    </xf>
    <xf numFmtId="164" fontId="0" fillId="4" borderId="0" xfId="0" applyFill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</xdr:row>
      <xdr:rowOff>165100</xdr:rowOff>
    </xdr:from>
    <xdr:to>
      <xdr:col>3</xdr:col>
      <xdr:colOff>1130300</xdr:colOff>
      <xdr:row>15</xdr:row>
      <xdr:rowOff>114300</xdr:rowOff>
    </xdr:to>
    <xdr:sp macro="" textlink="">
      <xdr:nvSpPr>
        <xdr:cNvPr id="2" name="Down Arrow 1"/>
        <xdr:cNvSpPr/>
      </xdr:nvSpPr>
      <xdr:spPr>
        <a:xfrm>
          <a:off x="12966700" y="635000"/>
          <a:ext cx="749300" cy="261620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4" workbookViewId="0">
      <selection activeCell="A24" sqref="A24"/>
    </sheetView>
  </sheetViews>
  <sheetFormatPr defaultColWidth="11" defaultRowHeight="15.75" x14ac:dyDescent="0.25"/>
  <cols>
    <col min="1" max="1" width="30.375" customWidth="1"/>
    <col min="2" max="2" width="9.5" customWidth="1"/>
    <col min="3" max="3" width="78.375" customWidth="1"/>
    <col min="4" max="4" width="16.5" customWidth="1"/>
    <col min="6" max="6" width="45" customWidth="1"/>
    <col min="7" max="7" width="13.5" customWidth="1"/>
    <col min="8" max="8" width="13.625" customWidth="1"/>
  </cols>
  <sheetData>
    <row r="1" spans="1:4" ht="36.950000000000003" customHeight="1" x14ac:dyDescent="0.25">
      <c r="A1" s="3" t="s">
        <v>0</v>
      </c>
      <c r="D1" s="6" t="s">
        <v>9</v>
      </c>
    </row>
    <row r="3" spans="1:4" x14ac:dyDescent="0.25">
      <c r="A3" s="4" t="s">
        <v>1</v>
      </c>
      <c r="B3" s="1"/>
    </row>
    <row r="4" spans="1:4" ht="46.5" x14ac:dyDescent="0.35">
      <c r="A4" s="14" t="s">
        <v>25</v>
      </c>
      <c r="B4" s="13">
        <v>10000</v>
      </c>
    </row>
    <row r="6" spans="1:4" x14ac:dyDescent="0.25">
      <c r="A6" s="2" t="s">
        <v>2</v>
      </c>
    </row>
    <row r="7" spans="1:4" x14ac:dyDescent="0.25">
      <c r="A7" s="2" t="s">
        <v>4</v>
      </c>
      <c r="B7" s="2">
        <f>0.4*B4</f>
        <v>4000</v>
      </c>
    </row>
    <row r="9" spans="1:4" x14ac:dyDescent="0.25">
      <c r="A9" s="2" t="s">
        <v>3</v>
      </c>
      <c r="B9" s="2"/>
    </row>
    <row r="10" spans="1:4" x14ac:dyDescent="0.25">
      <c r="A10" s="5" t="s">
        <v>5</v>
      </c>
      <c r="B10" s="2">
        <f>B4/3</f>
        <v>3333.3333333333335</v>
      </c>
    </row>
    <row r="15" spans="1:4" x14ac:dyDescent="0.25">
      <c r="A15" s="9" t="s">
        <v>6</v>
      </c>
      <c r="B15" s="9"/>
    </row>
    <row r="16" spans="1:4" x14ac:dyDescent="0.25">
      <c r="A16" s="9"/>
      <c r="B16" s="9"/>
    </row>
    <row r="17" spans="1:9" ht="31.5" x14ac:dyDescent="0.25">
      <c r="A17" s="11" t="s">
        <v>7</v>
      </c>
      <c r="B17" s="12">
        <f>0.2*B4</f>
        <v>2000</v>
      </c>
      <c r="C17" t="s">
        <v>8</v>
      </c>
      <c r="D17" s="7">
        <f>$B$7-B17</f>
        <v>2000</v>
      </c>
      <c r="F17" s="8" t="s">
        <v>13</v>
      </c>
      <c r="G17" s="9" t="s">
        <v>14</v>
      </c>
      <c r="H17" s="9" t="s">
        <v>15</v>
      </c>
      <c r="I17" s="9" t="s">
        <v>16</v>
      </c>
    </row>
    <row r="18" spans="1:9" x14ac:dyDescent="0.25">
      <c r="A18" s="11"/>
      <c r="B18" s="9"/>
      <c r="C18" t="s">
        <v>10</v>
      </c>
      <c r="D18" s="7">
        <f>$B$10-B17</f>
        <v>1333.3333333333335</v>
      </c>
      <c r="F18" s="9"/>
      <c r="G18" s="9"/>
      <c r="H18" s="9"/>
      <c r="I18" s="9"/>
    </row>
    <row r="19" spans="1:9" ht="31.5" x14ac:dyDescent="0.25">
      <c r="A19" s="9"/>
      <c r="B19" s="9"/>
      <c r="D19" s="7"/>
      <c r="F19" s="8" t="s">
        <v>19</v>
      </c>
      <c r="G19" s="10" t="s">
        <v>17</v>
      </c>
      <c r="H19" s="15" t="s">
        <v>18</v>
      </c>
      <c r="I19" s="15" t="s">
        <v>23</v>
      </c>
    </row>
    <row r="20" spans="1:9" x14ac:dyDescent="0.25">
      <c r="A20" s="11" t="s">
        <v>11</v>
      </c>
      <c r="B20" s="9">
        <f>0.25*B4</f>
        <v>2500</v>
      </c>
      <c r="C20" t="s">
        <v>8</v>
      </c>
      <c r="D20" s="7">
        <f>$B$7-B20</f>
        <v>1500</v>
      </c>
      <c r="F20" s="9" t="s">
        <v>26</v>
      </c>
      <c r="G20" s="15" t="s">
        <v>18</v>
      </c>
      <c r="H20" s="15" t="s">
        <v>23</v>
      </c>
      <c r="I20" s="15" t="s">
        <v>27</v>
      </c>
    </row>
    <row r="21" spans="1:9" x14ac:dyDescent="0.25">
      <c r="A21" s="9"/>
      <c r="B21" s="9"/>
      <c r="C21" t="s">
        <v>10</v>
      </c>
      <c r="D21" s="7">
        <f>$B$10-B20</f>
        <v>833.33333333333348</v>
      </c>
      <c r="F21" s="16"/>
      <c r="G21" s="16"/>
      <c r="H21" s="16"/>
      <c r="I21" s="16"/>
    </row>
    <row r="22" spans="1:9" x14ac:dyDescent="0.25">
      <c r="A22" s="9"/>
      <c r="B22" s="9"/>
      <c r="D22" s="7"/>
      <c r="F22" s="9" t="s">
        <v>20</v>
      </c>
      <c r="G22" s="15" t="s">
        <v>18</v>
      </c>
      <c r="H22" s="15" t="s">
        <v>23</v>
      </c>
      <c r="I22" s="15" t="s">
        <v>28</v>
      </c>
    </row>
    <row r="23" spans="1:9" x14ac:dyDescent="0.25">
      <c r="A23" s="11" t="s">
        <v>12</v>
      </c>
      <c r="B23" s="9">
        <f>0.3*B4</f>
        <v>3000</v>
      </c>
      <c r="C23" t="s">
        <v>8</v>
      </c>
      <c r="D23" s="7">
        <f>$B$7-B23</f>
        <v>1000</v>
      </c>
      <c r="F23" s="9"/>
      <c r="G23" s="10"/>
      <c r="H23" s="10"/>
      <c r="I23" s="10"/>
    </row>
    <row r="24" spans="1:9" x14ac:dyDescent="0.25">
      <c r="A24" s="9"/>
      <c r="B24" s="9"/>
      <c r="C24" t="s">
        <v>10</v>
      </c>
      <c r="D24" s="7">
        <f>$B$10-B23</f>
        <v>333.33333333333348</v>
      </c>
      <c r="F24" s="9" t="s">
        <v>21</v>
      </c>
      <c r="G24" s="15" t="s">
        <v>18</v>
      </c>
      <c r="H24" s="15" t="s">
        <v>23</v>
      </c>
      <c r="I24" s="15" t="s">
        <v>28</v>
      </c>
    </row>
    <row r="25" spans="1:9" x14ac:dyDescent="0.25">
      <c r="A25" s="9"/>
      <c r="B25" s="9"/>
      <c r="D25" s="7"/>
      <c r="F25" s="9"/>
      <c r="G25" s="9"/>
      <c r="H25" s="9"/>
      <c r="I25" s="9"/>
    </row>
    <row r="26" spans="1:9" x14ac:dyDescent="0.25">
      <c r="A26" s="11">
        <v>35</v>
      </c>
      <c r="B26" s="9">
        <f>0.35*B4</f>
        <v>3500</v>
      </c>
      <c r="C26" t="s">
        <v>8</v>
      </c>
      <c r="D26" s="7">
        <f>$B$7-B26</f>
        <v>500</v>
      </c>
      <c r="F26" s="9" t="s">
        <v>22</v>
      </c>
      <c r="G26" s="15" t="s">
        <v>23</v>
      </c>
      <c r="H26" s="15" t="s">
        <v>28</v>
      </c>
      <c r="I26" s="15" t="s">
        <v>29</v>
      </c>
    </row>
    <row r="27" spans="1:9" x14ac:dyDescent="0.25">
      <c r="A27" s="9"/>
      <c r="B27" s="9"/>
      <c r="D27" s="7"/>
      <c r="F27" s="9"/>
      <c r="G27" s="10"/>
      <c r="H27" s="10"/>
      <c r="I27" s="10"/>
    </row>
    <row r="28" spans="1:9" x14ac:dyDescent="0.25">
      <c r="F28" s="9" t="s">
        <v>24</v>
      </c>
      <c r="G28" s="15" t="s">
        <v>23</v>
      </c>
      <c r="H28" s="15" t="s">
        <v>28</v>
      </c>
      <c r="I28" s="15" t="s">
        <v>29</v>
      </c>
    </row>
    <row r="31" spans="1:9" x14ac:dyDescent="0.25">
      <c r="D31" s="7"/>
    </row>
    <row r="32" spans="1:9" x14ac:dyDescent="0.25">
      <c r="D32" s="7"/>
    </row>
    <row r="33" spans="4:4" x14ac:dyDescent="0.25">
      <c r="D33" s="7"/>
    </row>
    <row r="34" spans="4:4" x14ac:dyDescent="0.25">
      <c r="D34" s="2"/>
    </row>
  </sheetData>
  <phoneticPr fontId="4" type="noConversion"/>
  <pageMargins left="0.75" right="0.75" top="1" bottom="1" header="0.5" footer="0.5"/>
  <pageSetup paperSize="5" scale="64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Donald J Feinberg JD LLLM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Feinberg</dc:creator>
  <cp:lastModifiedBy>Matt</cp:lastModifiedBy>
  <cp:lastPrinted>2014-04-16T19:11:25Z</cp:lastPrinted>
  <dcterms:created xsi:type="dcterms:W3CDTF">2013-08-28T22:47:07Z</dcterms:created>
  <dcterms:modified xsi:type="dcterms:W3CDTF">2014-04-16T19:14:46Z</dcterms:modified>
</cp:coreProperties>
</file>